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국제감축사업\1. 24년\3. 모집 공모(7월)\2. 서식\"/>
    </mc:Choice>
  </mc:AlternateContent>
  <xr:revisionPtr revIDLastSave="0" documentId="13_ncr:1_{46E950B2-BDD4-4A93-AEDE-0058FF0EAE9E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정량평가 총계" sheetId="1" r:id="rId1"/>
    <sheet name="1. 신청기업 적정성" sheetId="2" r:id="rId2"/>
    <sheet name="2. 기후변화 기본협정 체결국" sheetId="3" r:id="rId3"/>
  </sheets>
  <definedNames>
    <definedName name="_xlnm.Print_Area" localSheetId="1">'1. 신청기업 적정성'!$A$1:$G$51</definedName>
    <definedName name="_xlnm.Print_Area" localSheetId="2">'2. 기후변화 기본협정 체결국'!$A$1:$G$18</definedName>
    <definedName name="_xlnm.Print_Area" localSheetId="0">'정량평가 총계'!$A$1:$H$16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C13" i="1"/>
  <c r="C12" i="1"/>
  <c r="C11" i="1"/>
  <c r="C10" i="1"/>
  <c r="C9" i="1"/>
  <c r="E10" i="2"/>
  <c r="E8" i="2"/>
  <c r="E8" i="3" l="1"/>
  <c r="E14" i="1" l="1"/>
  <c r="F8" i="2" l="1"/>
  <c r="F10" i="3" l="1"/>
  <c r="F9" i="3"/>
  <c r="E11" i="2"/>
  <c r="F11" i="2" s="1"/>
  <c r="F10" i="2"/>
  <c r="E9" i="2" l="1"/>
  <c r="F9" i="2" s="1"/>
  <c r="G11" i="1"/>
  <c r="G12" i="1"/>
  <c r="G10" i="1" l="1"/>
  <c r="E5" i="3" l="1"/>
  <c r="E6" i="3" l="1"/>
  <c r="E6" i="2"/>
  <c r="E5" i="2"/>
  <c r="F8" i="3"/>
  <c r="G13" i="1" l="1"/>
  <c r="G9" i="1"/>
  <c r="G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Smile</author>
  </authors>
  <commentList>
    <comment ref="F9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불필요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Sheet </t>
        </r>
        <r>
          <rPr>
            <b/>
            <sz val="9"/>
            <color indexed="81"/>
            <rFont val="돋움"/>
            <family val="3"/>
            <charset val="129"/>
          </rPr>
          <t>연동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<sst xmlns="http://schemas.openxmlformats.org/spreadsheetml/2006/main" count="194" uniqueCount="110">
  <si>
    <t>배점</t>
    <phoneticPr fontId="2" type="noConversion"/>
  </si>
  <si>
    <t>정량평가 합계</t>
    <phoneticPr fontId="2" type="noConversion"/>
  </si>
  <si>
    <t>평점만점</t>
    <phoneticPr fontId="2" type="noConversion"/>
  </si>
  <si>
    <t>세부평가기준상 점수</t>
    <phoneticPr fontId="2" type="noConversion"/>
  </si>
  <si>
    <t>평점</t>
    <phoneticPr fontId="2" type="noConversion"/>
  </si>
  <si>
    <t>사업명</t>
    <phoneticPr fontId="2" type="noConversion"/>
  </si>
  <si>
    <t>000 기업</t>
    <phoneticPr fontId="2" type="noConversion"/>
  </si>
  <si>
    <t>사  업  명</t>
    <phoneticPr fontId="2" type="noConversion"/>
  </si>
  <si>
    <t>평  가  항  목</t>
    <phoneticPr fontId="2" type="noConversion"/>
  </si>
  <si>
    <t>신  청  기  업</t>
    <phoneticPr fontId="2" type="noConversion"/>
  </si>
  <si>
    <t>구분</t>
    <phoneticPr fontId="2" type="noConversion"/>
  </si>
  <si>
    <t>증빙</t>
    <phoneticPr fontId="2" type="noConversion"/>
  </si>
  <si>
    <t>평가</t>
  </si>
  <si>
    <t>평가</t>
    <phoneticPr fontId="2" type="noConversion"/>
  </si>
  <si>
    <t>미얀마 000 사업</t>
    <phoneticPr fontId="2" type="noConversion"/>
  </si>
  <si>
    <t>OOOO 사업</t>
    <phoneticPr fontId="2" type="noConversion"/>
  </si>
  <si>
    <t>page/ ref no.</t>
    <phoneticPr fontId="2" type="noConversion"/>
  </si>
  <si>
    <t>기업신용등급</t>
    <phoneticPr fontId="2" type="noConversion"/>
  </si>
  <si>
    <t>OO기업</t>
    <phoneticPr fontId="2" type="noConversion"/>
  </si>
  <si>
    <t>AAA</t>
    <phoneticPr fontId="2" type="noConversion"/>
  </si>
  <si>
    <t>※ 세부 평가기준상 점수 X 세부항목 배점 = 평점</t>
    <phoneticPr fontId="2" type="noConversion"/>
  </si>
  <si>
    <t>5/4/3/2/1</t>
    <phoneticPr fontId="2" type="noConversion"/>
  </si>
  <si>
    <t>* 붉은색 글씨 부분 작성 요망</t>
    <phoneticPr fontId="2" type="noConversion"/>
  </si>
  <si>
    <t>* 붉은색 글씨 부분 작성 요망</t>
    <phoneticPr fontId="2" type="noConversion"/>
  </si>
  <si>
    <t>* 붉은색 글씨 부분 작성 요망</t>
    <phoneticPr fontId="2" type="noConversion"/>
  </si>
  <si>
    <t>배점</t>
    <phoneticPr fontId="2" type="noConversion"/>
  </si>
  <si>
    <t>평점</t>
    <phoneticPr fontId="2" type="noConversion"/>
  </si>
  <si>
    <t>세부평가기준</t>
    <phoneticPr fontId="2" type="noConversion"/>
  </si>
  <si>
    <t>구분</t>
  </si>
  <si>
    <t>1-1. 해외사업 수행 실적</t>
    <phoneticPr fontId="2" type="noConversion"/>
  </si>
  <si>
    <t>1-1. 해외사업 수행 실적(5점)</t>
    <phoneticPr fontId="2" type="noConversion"/>
  </si>
  <si>
    <t>1-2. 국내외 온실가스 감축사업 수행실적(5점)</t>
    <phoneticPr fontId="2" type="noConversion"/>
  </si>
  <si>
    <t>1-3. 수행책임자의 국내외 온실가스 감축사업 수행 경험(10점)</t>
    <phoneticPr fontId="2" type="noConversion"/>
  </si>
  <si>
    <t>1-4. 재무구조 및 경영상태</t>
    <phoneticPr fontId="2" type="noConversion"/>
  </si>
  <si>
    <t>2-1. 기본협정 체결 및 가서명 여부(10점)</t>
    <phoneticPr fontId="2" type="noConversion"/>
  </si>
  <si>
    <t>1-2. 국내외 온실가스 감축사업 수행 실적</t>
    <phoneticPr fontId="2" type="noConversion"/>
  </si>
  <si>
    <t>1-3. 수행책임자의 국내외 온실가스 감축사업 수행 경험</t>
    <phoneticPr fontId="2" type="noConversion"/>
  </si>
  <si>
    <t>10/8/6/4/2</t>
    <phoneticPr fontId="2" type="noConversion"/>
  </si>
  <si>
    <t>타당성조사</t>
    <phoneticPr fontId="2" type="noConversion"/>
  </si>
  <si>
    <t>기본계획</t>
    <phoneticPr fontId="2" type="noConversion"/>
  </si>
  <si>
    <t>기본설계</t>
    <phoneticPr fontId="2" type="noConversion"/>
  </si>
  <si>
    <t>실시설계</t>
    <phoneticPr fontId="2" type="noConversion"/>
  </si>
  <si>
    <t>수행책임자</t>
    <phoneticPr fontId="2" type="noConversion"/>
  </si>
  <si>
    <t>김OO</t>
    <phoneticPr fontId="2" type="noConversion"/>
  </si>
  <si>
    <t>박OO</t>
    <phoneticPr fontId="2" type="noConversion"/>
  </si>
  <si>
    <t>이OO</t>
    <phoneticPr fontId="2" type="noConversion"/>
  </si>
  <si>
    <t>정OO</t>
    <phoneticPr fontId="2" type="noConversion"/>
  </si>
  <si>
    <t>1-1. 해외사업 수행 실적(5) : 공고마감일 기준 5년 이내 신청기업의 타당성조사, 기본계획, 기본설계, 실시설계, 시공 실적</t>
    <phoneticPr fontId="2" type="noConversion"/>
  </si>
  <si>
    <t>5건이상</t>
    <phoneticPr fontId="2" type="noConversion"/>
  </si>
  <si>
    <t>3건이상</t>
    <phoneticPr fontId="2" type="noConversion"/>
  </si>
  <si>
    <t>2건이상</t>
    <phoneticPr fontId="2" type="noConversion"/>
  </si>
  <si>
    <t>1건이상</t>
    <phoneticPr fontId="2" type="noConversion"/>
  </si>
  <si>
    <t>없음</t>
    <phoneticPr fontId="2" type="noConversion"/>
  </si>
  <si>
    <t>해외사업
수행실적</t>
    <phoneticPr fontId="2" type="noConversion"/>
  </si>
  <si>
    <t>국내외 온실가스
감축사업 수행실적</t>
    <phoneticPr fontId="2" type="noConversion"/>
  </si>
  <si>
    <t>1-2. 국내외 온실가스 감축사업 수행실적(5) : 공고마감일 기준 5년 이내 신청기업의 타당성조사, 기본계획, 기본설계, 실시설계, 시공 실적</t>
    <phoneticPr fontId="2" type="noConversion"/>
  </si>
  <si>
    <t>수행책임자의 
국내외 온실가스
감축사업 수행실적</t>
    <phoneticPr fontId="2" type="noConversion"/>
  </si>
  <si>
    <t>1-4.수행책임자의 국내외 온실가스 감축사업 수행경험(5) : 공고마감일 기준 5년 이내 신청기업의 타당성조사, 기본계획, 기본설계, 실시설계, 시공 실적</t>
    <phoneticPr fontId="2" type="noConversion"/>
  </si>
  <si>
    <t>1-3. 수행책임자의 국내외 온실가스 감축사업 수행경험(5) : 공고마감일 기준 5년 이내 신청기업의 타당성조사, 기본계획, 기본설계, 실시설계, 시공 실적</t>
    <phoneticPr fontId="2" type="noConversion"/>
  </si>
  <si>
    <t>A등급</t>
  </si>
  <si>
    <t>B등급</t>
  </si>
  <si>
    <t>C등급</t>
  </si>
  <si>
    <t>D등급</t>
  </si>
  <si>
    <t>E등급</t>
  </si>
  <si>
    <t>회 사 채</t>
  </si>
  <si>
    <t>A- 이상</t>
  </si>
  <si>
    <t xml:space="preserve">A- 미만 </t>
  </si>
  <si>
    <t>BBB- 미만</t>
  </si>
  <si>
    <t>BB- 미만</t>
  </si>
  <si>
    <t>CCC+ 이하</t>
  </si>
  <si>
    <t>BBB- 이상</t>
  </si>
  <si>
    <t>BB- 이상</t>
  </si>
  <si>
    <t>B- 이상</t>
  </si>
  <si>
    <t>기업어음</t>
  </si>
  <si>
    <t>A2- 이상</t>
  </si>
  <si>
    <t>A2- 미만</t>
  </si>
  <si>
    <t>A3- 이상</t>
  </si>
  <si>
    <t>A3- 미만</t>
  </si>
  <si>
    <t>B0 이상</t>
  </si>
  <si>
    <t>B-</t>
  </si>
  <si>
    <t>C 이하</t>
  </si>
  <si>
    <t>기업신용평가</t>
  </si>
  <si>
    <t>등급별 배점</t>
  </si>
  <si>
    <t>신용
평가
등급</t>
    <phoneticPr fontId="2" type="noConversion"/>
  </si>
  <si>
    <r>
      <t xml:space="preserve">※ </t>
    </r>
    <r>
      <rPr>
        <b/>
        <sz val="12"/>
        <color rgb="FF0000FF"/>
        <rFont val="한양중고딕"/>
        <family val="3"/>
        <charset val="129"/>
      </rPr>
      <t>공고마감일 이전 가장 최근 평가한 신용평가등급 관련 서류</t>
    </r>
    <phoneticPr fontId="2" type="noConversion"/>
  </si>
  <si>
    <t>※ 해외공사수주실적확인서(해외건설협회), 발주처 용역이행 실적증명서, 계약서 중 택1</t>
    <phoneticPr fontId="2" type="noConversion"/>
  </si>
  <si>
    <t>2-1. 기본협정 체결 및 가서명 여부</t>
    <phoneticPr fontId="2" type="noConversion"/>
  </si>
  <si>
    <t>2. 기후변화 기본협정 체결국</t>
    <phoneticPr fontId="2" type="noConversion"/>
  </si>
  <si>
    <t xml:space="preserve"> 2-1. 기본협정 체결 및 가서명 여부 (10점) (사업선정 공고문 공고일 기준)</t>
    <phoneticPr fontId="2" type="noConversion"/>
  </si>
  <si>
    <t>※ 한국-대상국 간의 기본협정 체결이나 가서명이 되어 있지 않음에도 불구하고,
온실가스 국제감축사업 관리지침 [별표 7] 대상국 의향서 작성 필수 요건을 만족하는 “대상국의 의향서”를 제출할 경우, 8점을 배점함</t>
    <phoneticPr fontId="2" type="noConversion"/>
  </si>
  <si>
    <t>10/8/6/2</t>
    <phoneticPr fontId="2" type="noConversion"/>
  </si>
  <si>
    <t>체결국</t>
    <phoneticPr fontId="2" type="noConversion"/>
  </si>
  <si>
    <t>1. 신청기업 적정성</t>
    <phoneticPr fontId="2" type="noConversion"/>
  </si>
  <si>
    <t>ㅁ 온실가스 국제감축사업 타당성조사 자체 정량평가표</t>
    <phoneticPr fontId="2" type="noConversion"/>
  </si>
  <si>
    <t>[별표 7] 대상국 의향서 작성 필수요건</t>
    <phoneticPr fontId="2" type="noConversion"/>
  </si>
  <si>
    <t xml:space="preserve"> 대상국 의향서 작성 필수요건 </t>
    <phoneticPr fontId="2" type="noConversion"/>
  </si>
  <si>
    <t>구분</t>
    <phoneticPr fontId="2" type="noConversion"/>
  </si>
  <si>
    <t>필수요건</t>
    <phoneticPr fontId="2" type="noConversion"/>
  </si>
  <si>
    <t>내용</t>
    <phoneticPr fontId="2" type="noConversion"/>
  </si>
  <si>
    <t>발신주체</t>
    <phoneticPr fontId="2" type="noConversion"/>
  </si>
  <si>
    <t>수신처</t>
    <phoneticPr fontId="2" type="noConversion"/>
  </si>
  <si>
    <t>의향</t>
    <phoneticPr fontId="2" type="noConversion"/>
  </si>
  <si>
    <t>사업설명</t>
    <phoneticPr fontId="2" type="noConversion"/>
  </si>
  <si>
    <t>상국 관련 부처 국장급 이상
성명, 직급, 부서명, 주소</t>
    <phoneticPr fontId="2" type="noConversion"/>
  </si>
  <si>
    <t>기업 또는 국토부</t>
    <phoneticPr fontId="2" type="noConversion"/>
  </si>
  <si>
    <t>파리협정 제6조에 따른 
사업 참여</t>
    <phoneticPr fontId="2" type="noConversion"/>
  </si>
  <si>
    <t>사엄명
수행기업
사업기간
수행단계</t>
    <phoneticPr fontId="2" type="noConversion"/>
  </si>
  <si>
    <t>수행단계 : 타당성조사, 측정 또는 설치 등</t>
    <phoneticPr fontId="2" type="noConversion"/>
  </si>
  <si>
    <t>관련 부처 : 환경부, 산업부, 투자무역부, 국토부, 에너지부 등 중앙정부 내 관계 부서
 (예시) 환경부 기후변화국</t>
    <phoneticPr fontId="2" type="noConversion"/>
  </si>
  <si>
    <t>기업 : 지원기업 또는 주관-참여기업 컨소시엄
국토부 : 대한민국 국토교통부 기후변화정책관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</si>
</sst>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%"/>
    <numFmt numFmtId="177" formatCode="\(&quot;WGI&quot;\≧00\)"/>
  </numFmts>
  <fonts count="27"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b/>
      <i/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9"/>
      <color indexed="81"/>
      <name val="Tahoma"/>
      <family val="2"/>
    </font>
    <font>
      <sz val="11"/>
      <color theme="0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i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12"/>
      <color rgb="FF0000FF"/>
      <name val="맑은 고딕"/>
      <family val="3"/>
      <charset val="129"/>
      <scheme val="minor"/>
    </font>
    <font>
      <b/>
      <sz val="12"/>
      <color rgb="FF0000FF"/>
      <name val="한양중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5E5E5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3" borderId="1" xfId="0" applyFont="1" applyFill="1" applyBorder="1">
      <alignment vertical="center"/>
    </xf>
    <xf numFmtId="0" fontId="7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7" xfId="0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5" fillId="2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4" fillId="3" borderId="37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2" fillId="0" borderId="0" xfId="0" applyFont="1" applyFill="1">
      <alignment vertical="center"/>
    </xf>
    <xf numFmtId="0" fontId="20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1" fillId="3" borderId="11" xfId="0" applyFont="1" applyFill="1" applyBorder="1">
      <alignment vertical="center"/>
    </xf>
    <xf numFmtId="49" fontId="1" fillId="3" borderId="36" xfId="0" applyNumberFormat="1" applyFont="1" applyFill="1" applyBorder="1" applyAlignment="1">
      <alignment horizontal="center" vertical="center"/>
    </xf>
    <xf numFmtId="49" fontId="1" fillId="3" borderId="25" xfId="0" applyNumberFormat="1" applyFont="1" applyFill="1" applyBorder="1" applyAlignment="1">
      <alignment horizontal="center" vertical="center"/>
    </xf>
    <xf numFmtId="49" fontId="1" fillId="3" borderId="26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7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8" fillId="5" borderId="31" xfId="0" applyFont="1" applyFill="1" applyBorder="1" applyAlignment="1">
      <alignment vertical="center"/>
    </xf>
    <xf numFmtId="0" fontId="6" fillId="5" borderId="29" xfId="0" applyFont="1" applyFill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4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vertical="center"/>
    </xf>
    <xf numFmtId="0" fontId="15" fillId="5" borderId="33" xfId="0" applyFont="1" applyFill="1" applyBorder="1" applyAlignment="1">
      <alignment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177" fontId="22" fillId="0" borderId="41" xfId="0" applyNumberFormat="1" applyFont="1" applyBorder="1" applyAlignment="1">
      <alignment horizontal="center" vertical="center" wrapText="1"/>
    </xf>
    <xf numFmtId="177" fontId="22" fillId="0" borderId="42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8" borderId="43" xfId="0" applyFont="1" applyFill="1" applyBorder="1" applyAlignment="1">
      <alignment horizontal="center" vertical="center" wrapText="1"/>
    </xf>
    <xf numFmtId="0" fontId="23" fillId="8" borderId="4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4" fillId="3" borderId="48" xfId="0" applyFont="1" applyFill="1" applyBorder="1" applyAlignment="1">
      <alignment vertical="center"/>
    </xf>
    <xf numFmtId="0" fontId="1" fillId="3" borderId="52" xfId="0" applyFont="1" applyFill="1" applyBorder="1">
      <alignment vertical="center"/>
    </xf>
    <xf numFmtId="0" fontId="4" fillId="3" borderId="53" xfId="0" applyFont="1" applyFill="1" applyBorder="1" applyAlignment="1">
      <alignment horizontal="center" vertical="center"/>
    </xf>
    <xf numFmtId="0" fontId="1" fillId="3" borderId="53" xfId="0" quotePrefix="1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45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43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6" borderId="3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view="pageBreakPreview" zoomScaleNormal="85" zoomScaleSheetLayoutView="100" workbookViewId="0">
      <selection activeCell="B6" sqref="B6:E6"/>
    </sheetView>
  </sheetViews>
  <sheetFormatPr defaultRowHeight="16.5"/>
  <cols>
    <col min="1" max="1" width="1.625" customWidth="1"/>
    <col min="2" max="2" width="26.625" customWidth="1"/>
    <col min="3" max="3" width="48.375" bestFit="1" customWidth="1"/>
    <col min="6" max="6" width="20" bestFit="1" customWidth="1"/>
    <col min="7" max="7" width="19.625" customWidth="1"/>
    <col min="8" max="8" width="1.5" customWidth="1"/>
  </cols>
  <sheetData>
    <row r="1" spans="1:7">
      <c r="B1" s="23"/>
    </row>
    <row r="4" spans="1:7" ht="26.25">
      <c r="A4" s="22"/>
      <c r="B4" s="34" t="s">
        <v>93</v>
      </c>
      <c r="C4" s="35"/>
      <c r="D4" s="35"/>
      <c r="E4" s="35"/>
      <c r="F4" s="35"/>
      <c r="G4" s="35"/>
    </row>
    <row r="5" spans="1:7" ht="27" thickBot="1">
      <c r="B5" s="2"/>
      <c r="G5" s="20" t="s">
        <v>22</v>
      </c>
    </row>
    <row r="6" spans="1:7" ht="20.25">
      <c r="B6" s="86" t="s">
        <v>7</v>
      </c>
      <c r="C6" s="87"/>
      <c r="D6" s="87"/>
      <c r="E6" s="88"/>
      <c r="F6" s="36" t="s">
        <v>14</v>
      </c>
      <c r="G6" s="37"/>
    </row>
    <row r="7" spans="1:7" ht="17.25" thickBot="1">
      <c r="B7" s="89" t="s">
        <v>9</v>
      </c>
      <c r="C7" s="90"/>
      <c r="D7" s="90"/>
      <c r="E7" s="91"/>
      <c r="F7" s="38" t="s">
        <v>6</v>
      </c>
      <c r="G7" s="39"/>
    </row>
    <row r="8" spans="1:7">
      <c r="B8" s="92" t="s">
        <v>8</v>
      </c>
      <c r="C8" s="93"/>
      <c r="D8" s="40" t="s">
        <v>0</v>
      </c>
      <c r="E8" s="41" t="s">
        <v>2</v>
      </c>
      <c r="F8" s="42" t="s">
        <v>3</v>
      </c>
      <c r="G8" s="43" t="s">
        <v>4</v>
      </c>
    </row>
    <row r="9" spans="1:7">
      <c r="B9" s="94" t="s">
        <v>92</v>
      </c>
      <c r="C9" s="1" t="str">
        <f>'1. 신청기업 적정성'!C8</f>
        <v>1-1. 해외사업 수행 실적</v>
      </c>
      <c r="D9" s="3">
        <v>1</v>
      </c>
      <c r="E9" s="4">
        <v>5</v>
      </c>
      <c r="F9" s="14">
        <f>'1. 신청기업 적정성'!E8</f>
        <v>4</v>
      </c>
      <c r="G9" s="5">
        <f>F9*D9</f>
        <v>4</v>
      </c>
    </row>
    <row r="10" spans="1:7">
      <c r="B10" s="94"/>
      <c r="C10" s="1" t="str">
        <f>'1. 신청기업 적정성'!C9</f>
        <v>1-2. 국내외 온실가스 감축사업 수행 실적</v>
      </c>
      <c r="D10" s="3">
        <v>1</v>
      </c>
      <c r="E10" s="4">
        <v>5</v>
      </c>
      <c r="F10" s="14">
        <f>'1. 신청기업 적정성'!E9</f>
        <v>4</v>
      </c>
      <c r="G10" s="5">
        <f t="shared" ref="G10:G13" si="0">F10*D10</f>
        <v>4</v>
      </c>
    </row>
    <row r="11" spans="1:7">
      <c r="B11" s="94"/>
      <c r="C11" s="1" t="str">
        <f>'1. 신청기업 적정성'!C10</f>
        <v>1-3. 수행책임자의 국내외 온실가스 감축사업 수행 경험</v>
      </c>
      <c r="D11" s="3">
        <v>1</v>
      </c>
      <c r="E11" s="4">
        <v>10</v>
      </c>
      <c r="F11" s="14">
        <f>'1. 신청기업 적정성'!E10</f>
        <v>8</v>
      </c>
      <c r="G11" s="5">
        <f t="shared" si="0"/>
        <v>8</v>
      </c>
    </row>
    <row r="12" spans="1:7">
      <c r="B12" s="94"/>
      <c r="C12" s="1" t="str">
        <f>'1. 신청기업 적정성'!C11</f>
        <v>1-4. 재무구조 및 경영상태</v>
      </c>
      <c r="D12" s="3">
        <v>1</v>
      </c>
      <c r="E12" s="4">
        <v>10</v>
      </c>
      <c r="F12" s="14">
        <f>'1. 신청기업 적정성'!E11</f>
        <v>8</v>
      </c>
      <c r="G12" s="5">
        <f t="shared" si="0"/>
        <v>8</v>
      </c>
    </row>
    <row r="13" spans="1:7">
      <c r="B13" s="74" t="s">
        <v>87</v>
      </c>
      <c r="C13" s="1" t="str">
        <f>'2. 기후변화 기본협정 체결국'!C8</f>
        <v>2-1. 기본협정 체결 및 가서명 여부</v>
      </c>
      <c r="D13" s="3">
        <v>1</v>
      </c>
      <c r="E13" s="4">
        <v>10</v>
      </c>
      <c r="F13" s="14">
        <f>'2. 기후변화 기본협정 체결국'!E8</f>
        <v>8</v>
      </c>
      <c r="G13" s="5">
        <f t="shared" si="0"/>
        <v>8</v>
      </c>
    </row>
    <row r="14" spans="1:7">
      <c r="B14" s="95" t="s">
        <v>1</v>
      </c>
      <c r="C14" s="96"/>
      <c r="D14" s="44"/>
      <c r="E14" s="45">
        <f>SUM(E9:E13)</f>
        <v>40</v>
      </c>
      <c r="F14" s="46"/>
      <c r="G14" s="47">
        <f>SUM(G9:G13)</f>
        <v>32</v>
      </c>
    </row>
    <row r="16" spans="1:7">
      <c r="B16" t="s">
        <v>20</v>
      </c>
    </row>
  </sheetData>
  <mergeCells count="5">
    <mergeCell ref="B6:E6"/>
    <mergeCell ref="B7:E7"/>
    <mergeCell ref="B8:C8"/>
    <mergeCell ref="B9:B12"/>
    <mergeCell ref="B14:C14"/>
  </mergeCells>
  <phoneticPr fontId="2" type="noConversion"/>
  <pageMargins left="0.7" right="0.7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1"/>
  <sheetViews>
    <sheetView showGridLines="0" view="pageBreakPreview" zoomScale="70" zoomScaleNormal="85" zoomScaleSheetLayoutView="70" workbookViewId="0">
      <selection activeCell="C14" sqref="C14"/>
    </sheetView>
  </sheetViews>
  <sheetFormatPr defaultRowHeight="16.5"/>
  <cols>
    <col min="1" max="1" width="1.625" customWidth="1"/>
    <col min="2" max="2" width="19.125" customWidth="1"/>
    <col min="3" max="3" width="49.25" customWidth="1"/>
    <col min="4" max="4" width="22.625" customWidth="1"/>
    <col min="5" max="5" width="20.25" bestFit="1" customWidth="1"/>
    <col min="6" max="6" width="19.5" customWidth="1"/>
    <col min="7" max="7" width="1.5" customWidth="1"/>
    <col min="9" max="9" width="18.125" customWidth="1"/>
    <col min="12" max="13" width="9.375" bestFit="1" customWidth="1"/>
    <col min="15" max="15" width="11.625" customWidth="1"/>
  </cols>
  <sheetData>
    <row r="1" spans="2:21">
      <c r="B1" s="23"/>
    </row>
    <row r="2" spans="2:21" ht="18" thickBot="1">
      <c r="H2" s="18" t="s">
        <v>47</v>
      </c>
      <c r="R2" s="66"/>
      <c r="S2" s="66"/>
      <c r="U2" s="66" t="s">
        <v>85</v>
      </c>
    </row>
    <row r="3" spans="2:21" ht="17.25">
      <c r="I3" s="110" t="s">
        <v>53</v>
      </c>
      <c r="J3" s="112" t="s">
        <v>25</v>
      </c>
      <c r="K3" s="107" t="s">
        <v>27</v>
      </c>
      <c r="L3" s="108"/>
      <c r="M3" s="108"/>
      <c r="N3" s="108"/>
      <c r="O3" s="109"/>
      <c r="R3" s="66"/>
      <c r="S3" s="66"/>
    </row>
    <row r="4" spans="2:21" ht="17.25" customHeight="1" thickBot="1">
      <c r="B4" s="21" t="s">
        <v>23</v>
      </c>
      <c r="I4" s="111"/>
      <c r="J4" s="113"/>
      <c r="K4" s="58" t="s">
        <v>48</v>
      </c>
      <c r="L4" s="58" t="s">
        <v>49</v>
      </c>
      <c r="M4" s="58" t="s">
        <v>50</v>
      </c>
      <c r="N4" s="58" t="s">
        <v>51</v>
      </c>
      <c r="O4" s="59" t="s">
        <v>52</v>
      </c>
    </row>
    <row r="5" spans="2:21" ht="21.75" thickTop="1" thickBot="1">
      <c r="B5" s="86" t="s">
        <v>7</v>
      </c>
      <c r="C5" s="87"/>
      <c r="D5" s="87"/>
      <c r="E5" s="48" t="str">
        <f>'정량평가 총계'!F6</f>
        <v>미얀마 000 사업</v>
      </c>
      <c r="F5" s="12"/>
      <c r="I5" s="29" t="s">
        <v>26</v>
      </c>
      <c r="J5" s="30">
        <v>5</v>
      </c>
      <c r="K5" s="31">
        <v>5</v>
      </c>
      <c r="L5" s="31">
        <v>4</v>
      </c>
      <c r="M5" s="31">
        <v>3</v>
      </c>
      <c r="N5" s="31">
        <v>2</v>
      </c>
      <c r="O5" s="32">
        <v>1</v>
      </c>
    </row>
    <row r="6" spans="2:21" ht="17.25" customHeight="1" thickBot="1">
      <c r="B6" s="89" t="s">
        <v>9</v>
      </c>
      <c r="C6" s="90"/>
      <c r="D6" s="90"/>
      <c r="E6" s="49" t="str">
        <f>'정량평가 총계'!F7</f>
        <v>000 기업</v>
      </c>
      <c r="F6" s="12"/>
    </row>
    <row r="7" spans="2:21" ht="18" thickBot="1">
      <c r="B7" s="119" t="s">
        <v>8</v>
      </c>
      <c r="C7" s="120"/>
      <c r="D7" s="50" t="s">
        <v>13</v>
      </c>
      <c r="E7" s="51" t="s">
        <v>3</v>
      </c>
      <c r="H7" s="18" t="s">
        <v>55</v>
      </c>
      <c r="U7" s="66" t="s">
        <v>85</v>
      </c>
    </row>
    <row r="8" spans="2:21" ht="17.25" customHeight="1">
      <c r="B8" s="121" t="s">
        <v>92</v>
      </c>
      <c r="C8" s="1" t="s">
        <v>29</v>
      </c>
      <c r="D8" s="27" t="s">
        <v>21</v>
      </c>
      <c r="E8" s="15">
        <f>E20</f>
        <v>4</v>
      </c>
      <c r="F8" t="str">
        <f>IF(ISERROR(FIND(E8,D8)),FALSE,"")</f>
        <v/>
      </c>
      <c r="I8" s="110" t="s">
        <v>54</v>
      </c>
      <c r="J8" s="112" t="s">
        <v>0</v>
      </c>
      <c r="K8" s="107" t="s">
        <v>27</v>
      </c>
      <c r="L8" s="108"/>
      <c r="M8" s="108"/>
      <c r="N8" s="108"/>
      <c r="O8" s="109"/>
    </row>
    <row r="9" spans="2:21" ht="17.25" thickBot="1">
      <c r="B9" s="122"/>
      <c r="C9" s="1" t="s">
        <v>35</v>
      </c>
      <c r="D9" s="27" t="s">
        <v>21</v>
      </c>
      <c r="E9" s="15">
        <f>E29</f>
        <v>4</v>
      </c>
      <c r="F9" t="str">
        <f t="shared" ref="F9:F11" si="0">IF(ISERROR(FIND(E9,D9)),FALSE,"")</f>
        <v/>
      </c>
      <c r="I9" s="111"/>
      <c r="J9" s="113"/>
      <c r="K9" s="58" t="s">
        <v>48</v>
      </c>
      <c r="L9" s="58" t="s">
        <v>49</v>
      </c>
      <c r="M9" s="58" t="s">
        <v>50</v>
      </c>
      <c r="N9" s="58" t="s">
        <v>51</v>
      </c>
      <c r="O9" s="59" t="s">
        <v>52</v>
      </c>
    </row>
    <row r="10" spans="2:21" ht="18" thickTop="1" thickBot="1">
      <c r="B10" s="122"/>
      <c r="C10" s="25" t="s">
        <v>36</v>
      </c>
      <c r="D10" s="26" t="s">
        <v>37</v>
      </c>
      <c r="E10" s="19">
        <f>F39</f>
        <v>8</v>
      </c>
      <c r="F10" t="str">
        <f t="shared" si="0"/>
        <v/>
      </c>
      <c r="I10" s="29" t="s">
        <v>4</v>
      </c>
      <c r="J10" s="30">
        <v>5</v>
      </c>
      <c r="K10" s="31">
        <v>5</v>
      </c>
      <c r="L10" s="31">
        <v>4</v>
      </c>
      <c r="M10" s="31">
        <v>3</v>
      </c>
      <c r="N10" s="31">
        <v>2</v>
      </c>
      <c r="O10" s="32">
        <v>1</v>
      </c>
    </row>
    <row r="11" spans="2:21" ht="17.25" thickBot="1">
      <c r="B11" s="123"/>
      <c r="C11" s="6" t="s">
        <v>33</v>
      </c>
      <c r="D11" s="28" t="s">
        <v>37</v>
      </c>
      <c r="E11" s="16">
        <f>E49</f>
        <v>8</v>
      </c>
      <c r="F11" t="str">
        <f t="shared" si="0"/>
        <v/>
      </c>
    </row>
    <row r="12" spans="2:21" ht="18" thickBot="1">
      <c r="H12" s="18" t="s">
        <v>58</v>
      </c>
      <c r="U12" s="66" t="s">
        <v>85</v>
      </c>
    </row>
    <row r="13" spans="2:21">
      <c r="I13" s="110" t="s">
        <v>56</v>
      </c>
      <c r="J13" s="112" t="s">
        <v>0</v>
      </c>
      <c r="K13" s="107" t="s">
        <v>27</v>
      </c>
      <c r="L13" s="108"/>
      <c r="M13" s="108"/>
      <c r="N13" s="108"/>
      <c r="O13" s="109"/>
    </row>
    <row r="14" spans="2:21" ht="33" customHeight="1" thickBot="1">
      <c r="I14" s="111"/>
      <c r="J14" s="113"/>
      <c r="K14" s="58" t="s">
        <v>48</v>
      </c>
      <c r="L14" s="58" t="s">
        <v>49</v>
      </c>
      <c r="M14" s="58" t="s">
        <v>50</v>
      </c>
      <c r="N14" s="58" t="s">
        <v>51</v>
      </c>
      <c r="O14" s="59" t="s">
        <v>52</v>
      </c>
    </row>
    <row r="15" spans="2:21" ht="18" thickTop="1" thickBot="1">
      <c r="I15" s="29" t="s">
        <v>4</v>
      </c>
      <c r="J15" s="30">
        <v>10</v>
      </c>
      <c r="K15" s="31">
        <v>10</v>
      </c>
      <c r="L15" s="31">
        <v>8</v>
      </c>
      <c r="M15" s="31">
        <v>6</v>
      </c>
      <c r="N15" s="31">
        <v>4</v>
      </c>
      <c r="O15" s="32">
        <v>2</v>
      </c>
    </row>
    <row r="16" spans="2:21" ht="17.25" thickBot="1"/>
    <row r="17" spans="2:21">
      <c r="B17" s="114" t="s">
        <v>30</v>
      </c>
      <c r="C17" s="115"/>
    </row>
    <row r="18" spans="2:21" ht="18" thickBot="1">
      <c r="B18" s="116"/>
      <c r="C18" s="117"/>
      <c r="H18" s="18" t="s">
        <v>57</v>
      </c>
      <c r="U18" s="66" t="s">
        <v>84</v>
      </c>
    </row>
    <row r="19" spans="2:21" ht="16.5" customHeight="1" thickBot="1">
      <c r="B19" s="52" t="s">
        <v>10</v>
      </c>
      <c r="C19" s="52" t="s">
        <v>5</v>
      </c>
      <c r="D19" s="52" t="s">
        <v>11</v>
      </c>
      <c r="E19" s="52" t="s">
        <v>3</v>
      </c>
    </row>
    <row r="20" spans="2:21" ht="17.25" customHeight="1" thickBot="1">
      <c r="B20" s="33" t="s">
        <v>38</v>
      </c>
      <c r="C20" s="7" t="s">
        <v>15</v>
      </c>
      <c r="D20" s="7" t="s">
        <v>16</v>
      </c>
      <c r="E20" s="11">
        <v>4</v>
      </c>
      <c r="I20" s="105" t="s">
        <v>28</v>
      </c>
      <c r="J20" s="106"/>
      <c r="K20" s="61" t="s">
        <v>59</v>
      </c>
      <c r="L20" s="61" t="s">
        <v>60</v>
      </c>
      <c r="M20" s="61" t="s">
        <v>61</v>
      </c>
      <c r="N20" s="61" t="s">
        <v>62</v>
      </c>
      <c r="O20" s="62" t="s">
        <v>63</v>
      </c>
    </row>
    <row r="21" spans="2:21">
      <c r="B21" s="33" t="s">
        <v>39</v>
      </c>
      <c r="C21" s="7" t="s">
        <v>15</v>
      </c>
      <c r="D21" s="7" t="s">
        <v>16</v>
      </c>
      <c r="E21" s="10"/>
      <c r="I21" s="104" t="s">
        <v>83</v>
      </c>
      <c r="J21" s="97" t="s">
        <v>64</v>
      </c>
      <c r="K21" s="99" t="s">
        <v>65</v>
      </c>
      <c r="L21" s="63" t="s">
        <v>66</v>
      </c>
      <c r="M21" s="63" t="s">
        <v>67</v>
      </c>
      <c r="N21" s="63" t="s">
        <v>68</v>
      </c>
      <c r="O21" s="101" t="s">
        <v>69</v>
      </c>
    </row>
    <row r="22" spans="2:21" ht="17.25" thickBot="1">
      <c r="B22" s="33" t="s">
        <v>40</v>
      </c>
      <c r="C22" s="7" t="s">
        <v>15</v>
      </c>
      <c r="D22" s="7" t="s">
        <v>16</v>
      </c>
      <c r="E22" s="10"/>
      <c r="I22" s="104"/>
      <c r="J22" s="98"/>
      <c r="K22" s="100"/>
      <c r="L22" s="60" t="s">
        <v>70</v>
      </c>
      <c r="M22" s="60" t="s">
        <v>71</v>
      </c>
      <c r="N22" s="60" t="s">
        <v>72</v>
      </c>
      <c r="O22" s="102"/>
    </row>
    <row r="23" spans="2:21" ht="17.25" customHeight="1">
      <c r="B23" s="33" t="s">
        <v>41</v>
      </c>
      <c r="C23" s="7" t="s">
        <v>15</v>
      </c>
      <c r="D23" s="7" t="s">
        <v>16</v>
      </c>
      <c r="E23" s="10"/>
      <c r="I23" s="104"/>
      <c r="J23" s="97" t="s">
        <v>73</v>
      </c>
      <c r="K23" s="99" t="s">
        <v>74</v>
      </c>
      <c r="L23" s="63" t="s">
        <v>75</v>
      </c>
      <c r="M23" s="63" t="s">
        <v>77</v>
      </c>
      <c r="N23" s="99" t="s">
        <v>79</v>
      </c>
      <c r="O23" s="101" t="s">
        <v>80</v>
      </c>
    </row>
    <row r="24" spans="2:21" ht="17.25" thickBot="1">
      <c r="B24" s="7"/>
      <c r="C24" s="7"/>
      <c r="D24" s="56"/>
      <c r="E24" s="10"/>
      <c r="I24" s="104"/>
      <c r="J24" s="98"/>
      <c r="K24" s="100"/>
      <c r="L24" s="60" t="s">
        <v>76</v>
      </c>
      <c r="M24" s="60" t="s">
        <v>78</v>
      </c>
      <c r="N24" s="100"/>
      <c r="O24" s="102"/>
    </row>
    <row r="25" spans="2:21" ht="17.25" thickBot="1">
      <c r="B25" s="7"/>
      <c r="C25" s="7"/>
      <c r="D25" s="8"/>
      <c r="I25" s="104"/>
      <c r="J25" s="97" t="s">
        <v>81</v>
      </c>
      <c r="K25" s="99" t="s">
        <v>65</v>
      </c>
      <c r="L25" s="63" t="s">
        <v>66</v>
      </c>
      <c r="M25" s="63" t="s">
        <v>67</v>
      </c>
      <c r="N25" s="63" t="s">
        <v>68</v>
      </c>
      <c r="O25" s="101" t="s">
        <v>69</v>
      </c>
    </row>
    <row r="26" spans="2:21" ht="17.25" thickBot="1">
      <c r="B26" s="114" t="s">
        <v>31</v>
      </c>
      <c r="C26" s="115"/>
      <c r="I26" s="104"/>
      <c r="J26" s="98"/>
      <c r="K26" s="100"/>
      <c r="L26" s="60" t="s">
        <v>70</v>
      </c>
      <c r="M26" s="60" t="s">
        <v>71</v>
      </c>
      <c r="N26" s="60" t="s">
        <v>72</v>
      </c>
      <c r="O26" s="102"/>
    </row>
    <row r="27" spans="2:21" ht="17.25" customHeight="1" thickBot="1">
      <c r="B27" s="116"/>
      <c r="C27" s="117"/>
      <c r="I27" s="98" t="s">
        <v>82</v>
      </c>
      <c r="J27" s="103"/>
      <c r="K27" s="64">
        <v>10</v>
      </c>
      <c r="L27" s="64">
        <v>8</v>
      </c>
      <c r="M27" s="64">
        <v>6</v>
      </c>
      <c r="N27" s="64">
        <v>4</v>
      </c>
      <c r="O27" s="65">
        <v>2</v>
      </c>
    </row>
    <row r="28" spans="2:21">
      <c r="B28" s="52" t="s">
        <v>10</v>
      </c>
      <c r="C28" s="52" t="s">
        <v>5</v>
      </c>
      <c r="D28" s="52" t="s">
        <v>11</v>
      </c>
      <c r="E28" s="52" t="s">
        <v>3</v>
      </c>
    </row>
    <row r="29" spans="2:21">
      <c r="B29" s="33" t="s">
        <v>38</v>
      </c>
      <c r="C29" s="7" t="s">
        <v>15</v>
      </c>
      <c r="D29" s="7" t="s">
        <v>16</v>
      </c>
      <c r="E29" s="11">
        <v>4</v>
      </c>
    </row>
    <row r="30" spans="2:21" ht="16.5" customHeight="1">
      <c r="B30" s="33" t="s">
        <v>39</v>
      </c>
      <c r="C30" s="7" t="s">
        <v>15</v>
      </c>
      <c r="D30" s="7" t="s">
        <v>16</v>
      </c>
      <c r="E30" s="10"/>
    </row>
    <row r="31" spans="2:21">
      <c r="B31" s="33" t="s">
        <v>40</v>
      </c>
      <c r="C31" s="7" t="s">
        <v>15</v>
      </c>
      <c r="D31" s="7" t="s">
        <v>16</v>
      </c>
    </row>
    <row r="32" spans="2:21">
      <c r="B32" s="33" t="s">
        <v>41</v>
      </c>
      <c r="C32" s="7" t="s">
        <v>15</v>
      </c>
      <c r="D32" s="7" t="s">
        <v>16</v>
      </c>
    </row>
    <row r="33" spans="2:9">
      <c r="B33" s="7"/>
      <c r="C33" s="9"/>
      <c r="D33" s="56"/>
    </row>
    <row r="34" spans="2:9">
      <c r="B34" s="7"/>
      <c r="C34" s="7"/>
    </row>
    <row r="35" spans="2:9" ht="17.25" thickBot="1">
      <c r="B35" s="7"/>
      <c r="C35" s="9"/>
    </row>
    <row r="36" spans="2:9">
      <c r="B36" s="114" t="s">
        <v>32</v>
      </c>
      <c r="C36" s="115"/>
      <c r="I36" s="18"/>
    </row>
    <row r="37" spans="2:9" ht="17.25" thickBot="1">
      <c r="B37" s="116"/>
      <c r="C37" s="117"/>
      <c r="D37" s="118"/>
      <c r="E37" s="118"/>
      <c r="H37" s="17"/>
    </row>
    <row r="38" spans="2:9">
      <c r="B38" s="52" t="s">
        <v>10</v>
      </c>
      <c r="C38" s="52" t="s">
        <v>5</v>
      </c>
      <c r="D38" s="52" t="s">
        <v>42</v>
      </c>
      <c r="E38" s="52" t="s">
        <v>11</v>
      </c>
      <c r="F38" s="52" t="s">
        <v>3</v>
      </c>
    </row>
    <row r="39" spans="2:9">
      <c r="B39" s="33" t="s">
        <v>38</v>
      </c>
      <c r="C39" s="7" t="s">
        <v>15</v>
      </c>
      <c r="D39" s="10" t="s">
        <v>43</v>
      </c>
      <c r="E39" s="7" t="s">
        <v>16</v>
      </c>
      <c r="F39" s="11">
        <v>8</v>
      </c>
    </row>
    <row r="40" spans="2:9">
      <c r="B40" s="33" t="s">
        <v>39</v>
      </c>
      <c r="C40" s="7" t="s">
        <v>15</v>
      </c>
      <c r="D40" s="10" t="s">
        <v>44</v>
      </c>
      <c r="E40" s="7" t="s">
        <v>16</v>
      </c>
    </row>
    <row r="41" spans="2:9">
      <c r="B41" s="33" t="s">
        <v>40</v>
      </c>
      <c r="C41" s="7" t="s">
        <v>15</v>
      </c>
      <c r="D41" s="10" t="s">
        <v>45</v>
      </c>
      <c r="E41" s="7" t="s">
        <v>16</v>
      </c>
    </row>
    <row r="42" spans="2:9">
      <c r="B42" s="33" t="s">
        <v>41</v>
      </c>
      <c r="C42" s="7" t="s">
        <v>15</v>
      </c>
      <c r="D42" s="10" t="s">
        <v>46</v>
      </c>
      <c r="E42" s="7" t="s">
        <v>16</v>
      </c>
    </row>
    <row r="44" spans="2:9">
      <c r="B44" s="10"/>
      <c r="C44" s="9"/>
      <c r="D44" s="24"/>
      <c r="E44" s="10"/>
    </row>
    <row r="45" spans="2:9" ht="17.25" thickBot="1"/>
    <row r="46" spans="2:9">
      <c r="B46" s="114" t="s">
        <v>33</v>
      </c>
      <c r="C46" s="115"/>
    </row>
    <row r="47" spans="2:9" ht="17.25" thickBot="1">
      <c r="B47" s="116"/>
      <c r="C47" s="117"/>
      <c r="D47" s="118"/>
      <c r="E47" s="118"/>
      <c r="H47" s="18"/>
    </row>
    <row r="48" spans="2:9">
      <c r="B48" s="52" t="s">
        <v>10</v>
      </c>
      <c r="C48" s="52" t="s">
        <v>17</v>
      </c>
      <c r="D48" s="52" t="s">
        <v>11</v>
      </c>
      <c r="E48" s="52" t="s">
        <v>3</v>
      </c>
    </row>
    <row r="49" spans="2:9">
      <c r="B49" s="10" t="s">
        <v>18</v>
      </c>
      <c r="C49" s="7" t="s">
        <v>19</v>
      </c>
      <c r="D49" s="7" t="s">
        <v>16</v>
      </c>
      <c r="E49" s="11">
        <v>8</v>
      </c>
    </row>
    <row r="50" spans="2:9">
      <c r="B50" s="7"/>
      <c r="C50" s="9"/>
      <c r="D50" s="10"/>
      <c r="E50" s="10"/>
    </row>
    <row r="51" spans="2:9">
      <c r="B51" s="7"/>
      <c r="C51" s="9"/>
      <c r="D51" s="10"/>
    </row>
    <row r="54" spans="2:9">
      <c r="I54" s="17"/>
    </row>
    <row r="57" spans="2:9">
      <c r="I57" s="18"/>
    </row>
    <row r="59" spans="2:9">
      <c r="I59" s="18"/>
    </row>
    <row r="60" spans="2:9">
      <c r="I60" s="18"/>
    </row>
    <row r="61" spans="2:9">
      <c r="I61" s="18"/>
    </row>
  </sheetData>
  <mergeCells count="32">
    <mergeCell ref="B46:C47"/>
    <mergeCell ref="D47:E47"/>
    <mergeCell ref="I3:I4"/>
    <mergeCell ref="J3:J4"/>
    <mergeCell ref="D37:E37"/>
    <mergeCell ref="B6:D6"/>
    <mergeCell ref="B5:D5"/>
    <mergeCell ref="B26:C27"/>
    <mergeCell ref="B36:C37"/>
    <mergeCell ref="B7:C7"/>
    <mergeCell ref="B8:B11"/>
    <mergeCell ref="B17:C18"/>
    <mergeCell ref="I20:J20"/>
    <mergeCell ref="K3:O3"/>
    <mergeCell ref="I8:I9"/>
    <mergeCell ref="J8:J9"/>
    <mergeCell ref="K8:O8"/>
    <mergeCell ref="I13:I14"/>
    <mergeCell ref="J13:J14"/>
    <mergeCell ref="K13:O13"/>
    <mergeCell ref="J25:J26"/>
    <mergeCell ref="K25:K26"/>
    <mergeCell ref="O25:O26"/>
    <mergeCell ref="I27:J27"/>
    <mergeCell ref="I21:I26"/>
    <mergeCell ref="J21:J22"/>
    <mergeCell ref="K21:K22"/>
    <mergeCell ref="O21:O22"/>
    <mergeCell ref="J23:J24"/>
    <mergeCell ref="K23:K24"/>
    <mergeCell ref="N23:N24"/>
    <mergeCell ref="O23:O24"/>
  </mergeCells>
  <phoneticPr fontId="2" type="noConversion"/>
  <pageMargins left="0.7" right="0.7" top="0.75" bottom="0.75" header="0.3" footer="0.3"/>
  <pageSetup paperSize="9" scale="5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7"/>
  <sheetViews>
    <sheetView showGridLines="0" view="pageBreakPreview" zoomScale="85" zoomScaleNormal="85" zoomScaleSheetLayoutView="85" workbookViewId="0">
      <selection activeCell="B16" sqref="B16"/>
    </sheetView>
  </sheetViews>
  <sheetFormatPr defaultRowHeight="16.5"/>
  <cols>
    <col min="1" max="1" width="1.625" customWidth="1"/>
    <col min="2" max="2" width="25.25" customWidth="1"/>
    <col min="3" max="3" width="43.625" customWidth="1"/>
    <col min="4" max="4" width="15.25" customWidth="1"/>
    <col min="5" max="5" width="20.25" customWidth="1"/>
    <col min="6" max="6" width="20.25" bestFit="1" customWidth="1"/>
    <col min="7" max="7" width="1.375" customWidth="1"/>
    <col min="10" max="10" width="26.25" bestFit="1" customWidth="1"/>
    <col min="11" max="11" width="75.5" bestFit="1" customWidth="1"/>
  </cols>
  <sheetData>
    <row r="1" spans="2:11">
      <c r="B1" s="23"/>
    </row>
    <row r="4" spans="2:11" ht="17.25" thickBot="1">
      <c r="B4" s="21" t="s">
        <v>24</v>
      </c>
    </row>
    <row r="5" spans="2:11" ht="20.25">
      <c r="B5" s="131" t="s">
        <v>7</v>
      </c>
      <c r="C5" s="132"/>
      <c r="D5" s="133"/>
      <c r="E5" s="48" t="str">
        <f>'정량평가 총계'!F6</f>
        <v>미얀마 000 사업</v>
      </c>
    </row>
    <row r="6" spans="2:11" ht="17.25" thickBot="1">
      <c r="B6" s="134" t="s">
        <v>9</v>
      </c>
      <c r="C6" s="135"/>
      <c r="D6" s="136"/>
      <c r="E6" s="49" t="str">
        <f>'정량평가 총계'!F7</f>
        <v>000 기업</v>
      </c>
      <c r="H6" s="18" t="s">
        <v>88</v>
      </c>
    </row>
    <row r="7" spans="2:11" ht="17.25" thickBot="1">
      <c r="B7" s="137" t="s">
        <v>8</v>
      </c>
      <c r="C7" s="138"/>
      <c r="D7" s="54" t="s">
        <v>12</v>
      </c>
      <c r="E7" s="53" t="s">
        <v>3</v>
      </c>
      <c r="H7" s="18" t="s">
        <v>89</v>
      </c>
    </row>
    <row r="8" spans="2:11" ht="17.25" thickBot="1">
      <c r="B8" s="67" t="s">
        <v>87</v>
      </c>
      <c r="C8" s="68" t="s">
        <v>86</v>
      </c>
      <c r="D8" s="70" t="s">
        <v>90</v>
      </c>
      <c r="E8" s="69">
        <f>E16</f>
        <v>8</v>
      </c>
      <c r="F8" t="str">
        <f>IF(ISERROR(FIND(E8,D8)),FALSE,"")</f>
        <v/>
      </c>
      <c r="H8" s="17"/>
    </row>
    <row r="9" spans="2:11" ht="17.25" thickBot="1">
      <c r="F9" t="str">
        <f t="shared" ref="F9:F10" si="0">IF(ISERROR(FIND(E9,D9)),FALSE,"")</f>
        <v/>
      </c>
      <c r="I9" s="13" t="s">
        <v>94</v>
      </c>
    </row>
    <row r="10" spans="2:11">
      <c r="F10" t="str">
        <f t="shared" si="0"/>
        <v/>
      </c>
      <c r="H10" s="57"/>
      <c r="I10" s="124" t="s">
        <v>95</v>
      </c>
      <c r="J10" s="125"/>
      <c r="K10" s="126"/>
    </row>
    <row r="11" spans="2:11">
      <c r="I11" s="127"/>
      <c r="J11" s="128"/>
      <c r="K11" s="129"/>
    </row>
    <row r="12" spans="2:11" ht="17.25" thickBot="1">
      <c r="I12" s="80" t="s">
        <v>96</v>
      </c>
      <c r="J12" s="81" t="s">
        <v>97</v>
      </c>
      <c r="K12" s="82" t="s">
        <v>98</v>
      </c>
    </row>
    <row r="13" spans="2:11" ht="33">
      <c r="B13" s="114" t="s">
        <v>34</v>
      </c>
      <c r="C13" s="115"/>
      <c r="I13" s="76" t="s">
        <v>99</v>
      </c>
      <c r="J13" s="85" t="s">
        <v>103</v>
      </c>
      <c r="K13" s="77" t="s">
        <v>108</v>
      </c>
    </row>
    <row r="14" spans="2:11" ht="33.75" thickBot="1">
      <c r="B14" s="116"/>
      <c r="C14" s="117"/>
      <c r="D14" s="7"/>
      <c r="I14" s="76" t="s">
        <v>100</v>
      </c>
      <c r="J14" s="75" t="s">
        <v>104</v>
      </c>
      <c r="K14" s="77" t="s">
        <v>109</v>
      </c>
    </row>
    <row r="15" spans="2:11" ht="30.75" customHeight="1">
      <c r="B15" s="71" t="s">
        <v>91</v>
      </c>
      <c r="C15" s="139" t="s">
        <v>11</v>
      </c>
      <c r="D15" s="139"/>
      <c r="E15" s="71" t="s">
        <v>3</v>
      </c>
      <c r="I15" s="76" t="s">
        <v>101</v>
      </c>
      <c r="J15" s="85" t="s">
        <v>105</v>
      </c>
      <c r="K15" s="78"/>
    </row>
    <row r="16" spans="2:11" ht="66.75" thickBot="1">
      <c r="B16" s="72"/>
      <c r="C16" s="130"/>
      <c r="D16" s="130"/>
      <c r="E16" s="73">
        <v>8</v>
      </c>
      <c r="I16" s="83" t="s">
        <v>102</v>
      </c>
      <c r="J16" s="84" t="s">
        <v>106</v>
      </c>
      <c r="K16" s="79" t="s">
        <v>107</v>
      </c>
    </row>
    <row r="17" spans="2:4">
      <c r="B17" s="55"/>
      <c r="C17" s="7"/>
      <c r="D17" s="7"/>
    </row>
  </sheetData>
  <mergeCells count="7">
    <mergeCell ref="I10:K11"/>
    <mergeCell ref="C16:D16"/>
    <mergeCell ref="B5:D5"/>
    <mergeCell ref="B6:D6"/>
    <mergeCell ref="B7:C7"/>
    <mergeCell ref="B13:C14"/>
    <mergeCell ref="C15:D15"/>
  </mergeCells>
  <phoneticPr fontId="2" type="noConversion"/>
  <pageMargins left="0.7" right="0.7" top="0.75" bottom="0.75" header="0.3" footer="0.3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정량평가 총계</vt:lpstr>
      <vt:lpstr>1. 신청기업 적정성</vt:lpstr>
      <vt:lpstr>2. 기후변화 기본협정 체결국</vt:lpstr>
      <vt:lpstr>'1. 신청기업 적정성'!Print_Area</vt:lpstr>
      <vt:lpstr>'2. 기후변화 기본협정 체결국'!Print_Area</vt:lpstr>
      <vt:lpstr>'정량평가 총계'!Print_Area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</dc:creator>
  <cp:lastModifiedBy>COMTREE</cp:lastModifiedBy>
  <cp:lastPrinted>2021-10-27T01:27:13Z</cp:lastPrinted>
  <dcterms:created xsi:type="dcterms:W3CDTF">2020-09-23T05:35:41Z</dcterms:created>
  <dcterms:modified xsi:type="dcterms:W3CDTF">2024-07-08T06:37:56Z</dcterms:modified>
</cp:coreProperties>
</file>